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bc1017e7873118/デスクトップ/ホームページ/www/"/>
    </mc:Choice>
  </mc:AlternateContent>
  <xr:revisionPtr revIDLastSave="0" documentId="8_{4B2A82F1-1037-46BC-9289-D3636E85872B}" xr6:coauthVersionLast="47" xr6:coauthVersionMax="47" xr10:uidLastSave="{00000000-0000-0000-0000-000000000000}"/>
  <bookViews>
    <workbookView xWindow="-108" yWindow="-108" windowWidth="23256" windowHeight="12456" tabRatio="701" xr2:uid="{00000000-000D-0000-FFFF-FFFF00000000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2" i="8"/>
  <c r="H42" i="9"/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<sst xmlns="http://schemas.openxmlformats.org/spreadsheetml/2006/main" count="241" uniqueCount="159">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</sst>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H43" sqref="H4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29" t="s">
        <v>148</v>
      </c>
      <c r="C1" s="29"/>
      <c r="D1" s="29"/>
      <c r="E1" s="29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5"/>
    </row>
    <row r="4" spans="2:8" ht="26.25" customHeight="1" x14ac:dyDescent="0.45"/>
    <row r="5" spans="2:8" ht="24.75" customHeight="1" x14ac:dyDescent="0.45">
      <c r="B5" s="33" t="s">
        <v>140</v>
      </c>
      <c r="C5" s="33"/>
      <c r="D5" s="33"/>
      <c r="E5" s="33"/>
      <c r="F5" s="33"/>
      <c r="G5" s="33"/>
      <c r="H5" s="33"/>
    </row>
    <row r="7" spans="2:8" ht="39.75" customHeight="1" x14ac:dyDescent="0.45">
      <c r="B7" s="34" t="s">
        <v>141</v>
      </c>
      <c r="C7" s="34"/>
      <c r="D7" s="34"/>
      <c r="E7" s="34"/>
      <c r="F7" s="34"/>
      <c r="G7" s="34"/>
      <c r="H7" s="34"/>
    </row>
    <row r="9" spans="2:8" x14ac:dyDescent="0.45">
      <c r="B9" s="9" t="s">
        <v>143</v>
      </c>
    </row>
    <row r="10" spans="2:8" x14ac:dyDescent="0.45">
      <c r="C10" s="22"/>
      <c r="D10" s="22"/>
      <c r="E10" s="22"/>
      <c r="F10" s="22"/>
      <c r="G10" s="12" t="s">
        <v>147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1</v>
      </c>
    </row>
    <row r="15" spans="2:8" x14ac:dyDescent="0.45">
      <c r="C15" s="3" t="s">
        <v>157</v>
      </c>
    </row>
    <row r="18" spans="2:8" x14ac:dyDescent="0.45">
      <c r="B18" s="9" t="s">
        <v>142</v>
      </c>
    </row>
    <row r="20" spans="2:8" x14ac:dyDescent="0.45">
      <c r="C20" s="34" t="s">
        <v>123</v>
      </c>
      <c r="D20" s="34"/>
      <c r="E20" s="34"/>
      <c r="F20" s="34"/>
      <c r="G20" s="34"/>
      <c r="H20" s="34"/>
    </row>
    <row r="21" spans="2:8" x14ac:dyDescent="0.45">
      <c r="C21" s="34"/>
      <c r="D21" s="34"/>
      <c r="E21" s="34"/>
      <c r="F21" s="34"/>
      <c r="G21" s="34"/>
      <c r="H21" s="34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30" t="s">
        <v>2</v>
      </c>
      <c r="E23" s="30"/>
      <c r="F23" s="30"/>
      <c r="G23" s="30"/>
      <c r="H23" s="12" t="s">
        <v>144</v>
      </c>
    </row>
    <row r="24" spans="2:8" x14ac:dyDescent="0.45">
      <c r="B24" s="30" t="s">
        <v>126</v>
      </c>
      <c r="C24" s="31"/>
      <c r="D24" s="32"/>
      <c r="E24" s="32"/>
      <c r="F24" s="32"/>
      <c r="G24" s="32"/>
      <c r="H24" s="13"/>
    </row>
    <row r="25" spans="2:8" x14ac:dyDescent="0.45">
      <c r="B25" s="30"/>
      <c r="C25" s="31"/>
      <c r="D25" s="32"/>
      <c r="E25" s="32"/>
      <c r="F25" s="32"/>
      <c r="G25" s="32"/>
      <c r="H25" s="13"/>
    </row>
    <row r="26" spans="2:8" x14ac:dyDescent="0.45">
      <c r="B26" s="30"/>
      <c r="C26" s="30"/>
      <c r="D26" s="32"/>
      <c r="E26" s="32"/>
      <c r="F26" s="32"/>
      <c r="G26" s="32"/>
      <c r="H26" s="13"/>
    </row>
    <row r="27" spans="2:8" x14ac:dyDescent="0.45">
      <c r="B27" s="30"/>
      <c r="C27" s="30"/>
      <c r="D27" s="32"/>
      <c r="E27" s="32"/>
      <c r="F27" s="32"/>
      <c r="G27" s="32"/>
      <c r="H27" s="13"/>
    </row>
    <row r="28" spans="2:8" x14ac:dyDescent="0.45">
      <c r="B28" s="30"/>
      <c r="C28" s="30"/>
      <c r="D28" s="32"/>
      <c r="E28" s="32"/>
      <c r="F28" s="32"/>
      <c r="G28" s="32"/>
      <c r="H28" s="13"/>
    </row>
    <row r="29" spans="2:8" x14ac:dyDescent="0.45">
      <c r="B29" s="30"/>
      <c r="C29" s="30"/>
      <c r="D29" s="32"/>
      <c r="E29" s="32"/>
      <c r="F29" s="32"/>
      <c r="G29" s="32"/>
      <c r="H29" s="13"/>
    </row>
    <row r="30" spans="2:8" x14ac:dyDescent="0.45">
      <c r="B30" s="30" t="s">
        <v>122</v>
      </c>
      <c r="C30" s="30"/>
      <c r="D30" s="30"/>
      <c r="E30" s="30"/>
      <c r="F30" s="30"/>
      <c r="G30" s="30"/>
      <c r="H30" s="14">
        <f>SUM(H24:H29)</f>
        <v>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145</v>
      </c>
      <c r="H34" s="13"/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146</v>
      </c>
      <c r="H38" s="13"/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E42" s="27" t="s">
        <v>158</v>
      </c>
      <c r="F42" s="27"/>
      <c r="G42" s="28"/>
      <c r="H42" s="26">
        <f>IF(G11&lt;=H40,G11,H40)</f>
        <v>0</v>
      </c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000-000000000000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150</v>
      </c>
    </row>
    <row r="2" spans="2:3" x14ac:dyDescent="0.45">
      <c r="B2" s="7" t="s">
        <v>151</v>
      </c>
      <c r="C2" s="7">
        <f>'報告書（病院・有床診）'!H3</f>
        <v>0</v>
      </c>
    </row>
    <row r="4" spans="2:3" ht="18" customHeight="1" x14ac:dyDescent="0.45">
      <c r="B4" s="8" t="s">
        <v>152</v>
      </c>
    </row>
    <row r="5" spans="2:3" ht="33" customHeight="1" x14ac:dyDescent="0.45">
      <c r="B5" s="6" t="s">
        <v>133</v>
      </c>
      <c r="C5" s="6" t="s">
        <v>138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4" customHeight="1" x14ac:dyDescent="0.45">
      <c r="B8" s="2" t="s">
        <v>135</v>
      </c>
      <c r="C8" s="2"/>
    </row>
    <row r="9" spans="2:3" ht="24" customHeight="1" x14ac:dyDescent="0.45">
      <c r="B9" s="2" t="s">
        <v>137</v>
      </c>
      <c r="C9" s="2"/>
    </row>
    <row r="10" spans="2:3" ht="27.75" customHeight="1" x14ac:dyDescent="0.45">
      <c r="B10" s="2" t="s">
        <v>149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H45"/>
  <sheetViews>
    <sheetView view="pageBreakPreview" zoomScaleNormal="100" zoomScaleSheetLayoutView="100" workbookViewId="0">
      <selection activeCell="E43" sqref="E4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5" t="s">
        <v>155</v>
      </c>
      <c r="C1" s="35"/>
      <c r="D1" s="35"/>
      <c r="E1" s="35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5"/>
    </row>
    <row r="4" spans="2:8" ht="26.25" customHeight="1" x14ac:dyDescent="0.45"/>
    <row r="5" spans="2:8" ht="24.75" customHeight="1" x14ac:dyDescent="0.45">
      <c r="B5" s="33" t="s">
        <v>140</v>
      </c>
      <c r="C5" s="33"/>
      <c r="D5" s="33"/>
      <c r="E5" s="33"/>
      <c r="F5" s="33"/>
      <c r="G5" s="33"/>
      <c r="H5" s="33"/>
    </row>
    <row r="7" spans="2:8" ht="39.75" customHeight="1" x14ac:dyDescent="0.45">
      <c r="B7" s="34" t="s">
        <v>141</v>
      </c>
      <c r="C7" s="34"/>
      <c r="D7" s="34"/>
      <c r="E7" s="34"/>
      <c r="F7" s="34"/>
      <c r="G7" s="34"/>
      <c r="H7" s="34"/>
    </row>
    <row r="9" spans="2:8" x14ac:dyDescent="0.45">
      <c r="B9" s="9" t="s">
        <v>143</v>
      </c>
    </row>
    <row r="10" spans="2:8" x14ac:dyDescent="0.45">
      <c r="C10" s="22"/>
      <c r="D10" s="22"/>
      <c r="E10" s="22"/>
      <c r="F10" s="22"/>
      <c r="G10" s="12" t="s">
        <v>147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1</v>
      </c>
    </row>
    <row r="15" spans="2:8" x14ac:dyDescent="0.45">
      <c r="C15" s="3" t="s">
        <v>157</v>
      </c>
    </row>
    <row r="18" spans="2:8" x14ac:dyDescent="0.45">
      <c r="B18" s="9" t="s">
        <v>142</v>
      </c>
    </row>
    <row r="20" spans="2:8" x14ac:dyDescent="0.45">
      <c r="C20" s="34" t="s">
        <v>123</v>
      </c>
      <c r="D20" s="34"/>
      <c r="E20" s="34"/>
      <c r="F20" s="34"/>
      <c r="G20" s="34"/>
      <c r="H20" s="34"/>
    </row>
    <row r="21" spans="2:8" x14ac:dyDescent="0.45">
      <c r="C21" s="34"/>
      <c r="D21" s="34"/>
      <c r="E21" s="34"/>
      <c r="F21" s="34"/>
      <c r="G21" s="34"/>
      <c r="H21" s="34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30" t="s">
        <v>2</v>
      </c>
      <c r="E23" s="30"/>
      <c r="F23" s="30"/>
      <c r="G23" s="30"/>
      <c r="H23" s="12" t="s">
        <v>144</v>
      </c>
    </row>
    <row r="24" spans="2:8" x14ac:dyDescent="0.45">
      <c r="B24" s="30" t="s">
        <v>126</v>
      </c>
      <c r="C24" s="31"/>
      <c r="D24" s="32"/>
      <c r="E24" s="32"/>
      <c r="F24" s="32"/>
      <c r="G24" s="32"/>
      <c r="H24" s="13"/>
    </row>
    <row r="25" spans="2:8" x14ac:dyDescent="0.45">
      <c r="B25" s="30"/>
      <c r="C25" s="31"/>
      <c r="D25" s="32"/>
      <c r="E25" s="32"/>
      <c r="F25" s="32"/>
      <c r="G25" s="32"/>
      <c r="H25" s="13"/>
    </row>
    <row r="26" spans="2:8" x14ac:dyDescent="0.45">
      <c r="B26" s="30"/>
      <c r="C26" s="30"/>
      <c r="D26" s="32"/>
      <c r="E26" s="32"/>
      <c r="F26" s="32"/>
      <c r="G26" s="32"/>
      <c r="H26" s="13"/>
    </row>
    <row r="27" spans="2:8" x14ac:dyDescent="0.45">
      <c r="B27" s="30"/>
      <c r="C27" s="30"/>
      <c r="D27" s="32"/>
      <c r="E27" s="32"/>
      <c r="F27" s="32"/>
      <c r="G27" s="32"/>
      <c r="H27" s="13"/>
    </row>
    <row r="28" spans="2:8" x14ac:dyDescent="0.45">
      <c r="B28" s="30"/>
      <c r="C28" s="30"/>
      <c r="D28" s="32"/>
      <c r="E28" s="32"/>
      <c r="F28" s="32"/>
      <c r="G28" s="32"/>
      <c r="H28" s="13"/>
    </row>
    <row r="29" spans="2:8" x14ac:dyDescent="0.45">
      <c r="B29" s="30"/>
      <c r="C29" s="30"/>
      <c r="D29" s="32"/>
      <c r="E29" s="32"/>
      <c r="F29" s="32"/>
      <c r="G29" s="32"/>
      <c r="H29" s="13"/>
    </row>
    <row r="30" spans="2:8" x14ac:dyDescent="0.45">
      <c r="B30" s="30" t="s">
        <v>122</v>
      </c>
      <c r="C30" s="30"/>
      <c r="D30" s="30"/>
      <c r="E30" s="30"/>
      <c r="F30" s="30"/>
      <c r="G30" s="30"/>
      <c r="H30" s="14">
        <f>SUM(H24:H29)</f>
        <v>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146</v>
      </c>
      <c r="H38" s="13"/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E42" s="27" t="s">
        <v>158</v>
      </c>
      <c r="F42" s="27"/>
      <c r="G42" s="28"/>
      <c r="H42" s="26">
        <f>IF(G11&lt;=H40,G11,H40)</f>
        <v>0</v>
      </c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200-000000000000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153</v>
      </c>
    </row>
    <row r="2" spans="2:3" x14ac:dyDescent="0.45">
      <c r="B2" s="7" t="s">
        <v>151</v>
      </c>
      <c r="C2" s="7">
        <f>'報告書（診療所・訪問看護事業者）'!H3</f>
        <v>0</v>
      </c>
    </row>
    <row r="4" spans="2:3" ht="18" customHeight="1" x14ac:dyDescent="0.45">
      <c r="B4" s="8" t="s">
        <v>152</v>
      </c>
    </row>
    <row r="5" spans="2:3" ht="33" customHeight="1" x14ac:dyDescent="0.45">
      <c r="B5" s="6" t="s">
        <v>133</v>
      </c>
      <c r="C5" s="6" t="s">
        <v>138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7.75" customHeight="1" x14ac:dyDescent="0.45">
      <c r="B8" s="2" t="s">
        <v>149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5"/>
  <sheetViews>
    <sheetView view="pageBreakPreview" topLeftCell="A9" zoomScaleNormal="100" zoomScaleSheetLayoutView="100" workbookViewId="0">
      <selection activeCell="E43" sqref="E4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29" t="s">
        <v>148</v>
      </c>
      <c r="C1" s="29"/>
      <c r="D1" s="29"/>
      <c r="E1" s="29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4" t="s">
        <v>154</v>
      </c>
    </row>
    <row r="4" spans="2:8" ht="26.25" customHeight="1" x14ac:dyDescent="0.45"/>
    <row r="5" spans="2:8" ht="24.75" customHeight="1" x14ac:dyDescent="0.45">
      <c r="B5" s="33" t="s">
        <v>140</v>
      </c>
      <c r="C5" s="33"/>
      <c r="D5" s="33"/>
      <c r="E5" s="33"/>
      <c r="F5" s="33"/>
      <c r="G5" s="33"/>
      <c r="H5" s="33"/>
    </row>
    <row r="7" spans="2:8" ht="39.75" customHeight="1" x14ac:dyDescent="0.45">
      <c r="B7" s="34" t="s">
        <v>141</v>
      </c>
      <c r="C7" s="34"/>
      <c r="D7" s="34"/>
      <c r="E7" s="34"/>
      <c r="F7" s="34"/>
      <c r="G7" s="34"/>
      <c r="H7" s="34"/>
    </row>
    <row r="9" spans="2:8" x14ac:dyDescent="0.45">
      <c r="B9" s="9" t="s">
        <v>143</v>
      </c>
    </row>
    <row r="10" spans="2:8" x14ac:dyDescent="0.45">
      <c r="C10" s="22"/>
      <c r="D10" s="22"/>
      <c r="E10" s="22"/>
      <c r="F10" s="22"/>
      <c r="G10" s="12" t="s">
        <v>147</v>
      </c>
    </row>
    <row r="11" spans="2:8" x14ac:dyDescent="0.45">
      <c r="C11" s="23"/>
      <c r="D11" s="22"/>
      <c r="E11" s="17"/>
      <c r="F11" s="22"/>
      <c r="G11" s="10">
        <v>4000000</v>
      </c>
    </row>
    <row r="13" spans="2:8" x14ac:dyDescent="0.45">
      <c r="B13" s="9" t="s">
        <v>1</v>
      </c>
    </row>
    <row r="15" spans="2:8" x14ac:dyDescent="0.45">
      <c r="C15" s="3" t="s">
        <v>157</v>
      </c>
    </row>
    <row r="18" spans="2:8" x14ac:dyDescent="0.45">
      <c r="B18" s="9" t="s">
        <v>142</v>
      </c>
    </row>
    <row r="20" spans="2:8" x14ac:dyDescent="0.45">
      <c r="C20" s="34" t="s">
        <v>123</v>
      </c>
      <c r="D20" s="34"/>
      <c r="E20" s="34"/>
      <c r="F20" s="34"/>
      <c r="G20" s="34"/>
      <c r="H20" s="34"/>
    </row>
    <row r="21" spans="2:8" x14ac:dyDescent="0.45">
      <c r="C21" s="34"/>
      <c r="D21" s="34"/>
      <c r="E21" s="34"/>
      <c r="F21" s="34"/>
      <c r="G21" s="34"/>
      <c r="H21" s="34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30" t="s">
        <v>2</v>
      </c>
      <c r="E23" s="30"/>
      <c r="F23" s="30"/>
      <c r="G23" s="30"/>
      <c r="H23" s="12" t="s">
        <v>144</v>
      </c>
    </row>
    <row r="24" spans="2:8" x14ac:dyDescent="0.45">
      <c r="B24" s="30" t="s">
        <v>126</v>
      </c>
      <c r="C24" s="31"/>
      <c r="D24" s="32" t="s">
        <v>130</v>
      </c>
      <c r="E24" s="32"/>
      <c r="F24" s="32"/>
      <c r="G24" s="32"/>
      <c r="H24" s="13">
        <v>2000000</v>
      </c>
    </row>
    <row r="25" spans="2:8" x14ac:dyDescent="0.45">
      <c r="B25" s="30"/>
      <c r="C25" s="31"/>
      <c r="D25" s="32"/>
      <c r="E25" s="32"/>
      <c r="F25" s="32"/>
      <c r="G25" s="32"/>
      <c r="H25" s="13"/>
    </row>
    <row r="26" spans="2:8" x14ac:dyDescent="0.45">
      <c r="B26" s="30"/>
      <c r="C26" s="30"/>
      <c r="D26" s="32"/>
      <c r="E26" s="32"/>
      <c r="F26" s="32"/>
      <c r="G26" s="32"/>
      <c r="H26" s="13"/>
    </row>
    <row r="27" spans="2:8" x14ac:dyDescent="0.45">
      <c r="B27" s="30"/>
      <c r="C27" s="30"/>
      <c r="D27" s="32"/>
      <c r="E27" s="32"/>
      <c r="F27" s="32"/>
      <c r="G27" s="32"/>
      <c r="H27" s="13"/>
    </row>
    <row r="28" spans="2:8" x14ac:dyDescent="0.45">
      <c r="B28" s="30"/>
      <c r="C28" s="30"/>
      <c r="D28" s="32"/>
      <c r="E28" s="32"/>
      <c r="F28" s="32"/>
      <c r="G28" s="32"/>
      <c r="H28" s="13"/>
    </row>
    <row r="29" spans="2:8" x14ac:dyDescent="0.45">
      <c r="B29" s="30"/>
      <c r="C29" s="30"/>
      <c r="D29" s="32"/>
      <c r="E29" s="32"/>
      <c r="F29" s="32"/>
      <c r="G29" s="32"/>
      <c r="H29" s="13"/>
    </row>
    <row r="30" spans="2:8" x14ac:dyDescent="0.45">
      <c r="B30" s="30" t="s">
        <v>122</v>
      </c>
      <c r="C30" s="30"/>
      <c r="D30" s="30"/>
      <c r="E30" s="30"/>
      <c r="F30" s="30"/>
      <c r="G30" s="30"/>
      <c r="H30" s="14">
        <f>SUM(H24:H29)</f>
        <v>2000000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145</v>
      </c>
      <c r="H34" s="13">
        <v>1000000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146</v>
      </c>
      <c r="H38" s="13">
        <v>1000000</v>
      </c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4000000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E42" s="27" t="s">
        <v>158</v>
      </c>
      <c r="F42" s="27"/>
      <c r="G42" s="28"/>
      <c r="H42" s="26">
        <f>IF(G11&lt;=H40,G11,H40)</f>
        <v>4000000</v>
      </c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400-000000000000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45"/>
  <sheetViews>
    <sheetView view="pageBreakPreview" topLeftCell="A8" zoomScaleNormal="100" zoomScaleSheetLayoutView="100" workbookViewId="0">
      <selection activeCell="E42" sqref="E42:G4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5" t="s">
        <v>155</v>
      </c>
      <c r="C1" s="35"/>
      <c r="D1" s="35"/>
      <c r="E1" s="35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4" t="s">
        <v>156</v>
      </c>
    </row>
    <row r="4" spans="2:8" ht="26.25" customHeight="1" x14ac:dyDescent="0.45"/>
    <row r="5" spans="2:8" ht="24.75" customHeight="1" x14ac:dyDescent="0.45">
      <c r="B5" s="33" t="s">
        <v>140</v>
      </c>
      <c r="C5" s="33"/>
      <c r="D5" s="33"/>
      <c r="E5" s="33"/>
      <c r="F5" s="33"/>
      <c r="G5" s="33"/>
      <c r="H5" s="33"/>
    </row>
    <row r="7" spans="2:8" ht="39.75" customHeight="1" x14ac:dyDescent="0.45">
      <c r="B7" s="34" t="s">
        <v>141</v>
      </c>
      <c r="C7" s="34"/>
      <c r="D7" s="34"/>
      <c r="E7" s="34"/>
      <c r="F7" s="34"/>
      <c r="G7" s="34"/>
      <c r="H7" s="34"/>
    </row>
    <row r="9" spans="2:8" x14ac:dyDescent="0.45">
      <c r="B9" s="9" t="s">
        <v>143</v>
      </c>
    </row>
    <row r="10" spans="2:8" x14ac:dyDescent="0.45">
      <c r="C10" s="22"/>
      <c r="D10" s="22"/>
      <c r="E10" s="22"/>
      <c r="F10" s="22"/>
      <c r="G10" s="12" t="s">
        <v>147</v>
      </c>
    </row>
    <row r="11" spans="2:8" x14ac:dyDescent="0.45">
      <c r="C11" s="23"/>
      <c r="D11" s="22"/>
      <c r="E11" s="17"/>
      <c r="F11" s="22"/>
      <c r="G11" s="10">
        <v>180000</v>
      </c>
    </row>
    <row r="13" spans="2:8" x14ac:dyDescent="0.45">
      <c r="B13" s="9" t="s">
        <v>1</v>
      </c>
    </row>
    <row r="15" spans="2:8" x14ac:dyDescent="0.45">
      <c r="C15" s="3" t="s">
        <v>157</v>
      </c>
    </row>
    <row r="18" spans="2:8" x14ac:dyDescent="0.45">
      <c r="B18" s="9" t="s">
        <v>142</v>
      </c>
    </row>
    <row r="20" spans="2:8" x14ac:dyDescent="0.45">
      <c r="C20" s="34" t="s">
        <v>123</v>
      </c>
      <c r="D20" s="34"/>
      <c r="E20" s="34"/>
      <c r="F20" s="34"/>
      <c r="G20" s="34"/>
      <c r="H20" s="34"/>
    </row>
    <row r="21" spans="2:8" x14ac:dyDescent="0.45">
      <c r="C21" s="34"/>
      <c r="D21" s="34"/>
      <c r="E21" s="34"/>
      <c r="F21" s="34"/>
      <c r="G21" s="34"/>
      <c r="H21" s="34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30" t="s">
        <v>2</v>
      </c>
      <c r="E23" s="30"/>
      <c r="F23" s="30"/>
      <c r="G23" s="30"/>
      <c r="H23" s="12" t="s">
        <v>144</v>
      </c>
    </row>
    <row r="24" spans="2:8" x14ac:dyDescent="0.45">
      <c r="B24" s="30" t="s">
        <v>126</v>
      </c>
      <c r="C24" s="31"/>
      <c r="D24" s="32" t="s">
        <v>130</v>
      </c>
      <c r="E24" s="32"/>
      <c r="F24" s="32"/>
      <c r="G24" s="32"/>
      <c r="H24" s="13">
        <v>100000</v>
      </c>
    </row>
    <row r="25" spans="2:8" x14ac:dyDescent="0.45">
      <c r="B25" s="30"/>
      <c r="C25" s="31"/>
      <c r="D25" s="32"/>
      <c r="E25" s="32"/>
      <c r="F25" s="32"/>
      <c r="G25" s="32"/>
      <c r="H25" s="13"/>
    </row>
    <row r="26" spans="2:8" x14ac:dyDescent="0.45">
      <c r="B26" s="30"/>
      <c r="C26" s="30"/>
      <c r="D26" s="32"/>
      <c r="E26" s="32"/>
      <c r="F26" s="32"/>
      <c r="G26" s="32"/>
      <c r="H26" s="13"/>
    </row>
    <row r="27" spans="2:8" x14ac:dyDescent="0.45">
      <c r="B27" s="30"/>
      <c r="C27" s="30"/>
      <c r="D27" s="32"/>
      <c r="E27" s="32"/>
      <c r="F27" s="32"/>
      <c r="G27" s="32"/>
      <c r="H27" s="13"/>
    </row>
    <row r="28" spans="2:8" x14ac:dyDescent="0.45">
      <c r="B28" s="30"/>
      <c r="C28" s="30"/>
      <c r="D28" s="32"/>
      <c r="E28" s="32"/>
      <c r="F28" s="32"/>
      <c r="G28" s="32"/>
      <c r="H28" s="13"/>
    </row>
    <row r="29" spans="2:8" x14ac:dyDescent="0.45">
      <c r="B29" s="30"/>
      <c r="C29" s="30"/>
      <c r="D29" s="32"/>
      <c r="E29" s="32"/>
      <c r="F29" s="32"/>
      <c r="G29" s="32"/>
      <c r="H29" s="13"/>
    </row>
    <row r="30" spans="2:8" x14ac:dyDescent="0.45">
      <c r="B30" s="30" t="s">
        <v>122</v>
      </c>
      <c r="C30" s="30"/>
      <c r="D30" s="30"/>
      <c r="E30" s="30"/>
      <c r="F30" s="30"/>
      <c r="G30" s="30"/>
      <c r="H30" s="14">
        <f>SUM(H24:H29)</f>
        <v>100000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146</v>
      </c>
      <c r="H38" s="13">
        <v>80000</v>
      </c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180000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E42" s="27" t="s">
        <v>158</v>
      </c>
      <c r="F42" s="27"/>
      <c r="G42" s="28"/>
      <c r="H42" s="26">
        <f>IF(G11&lt;=H40,G11,H40)</f>
        <v>180000</v>
      </c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500-000000000000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6" x14ac:dyDescent="0.45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5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x14ac:dyDescent="0.4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5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6" x14ac:dyDescent="0.4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5">
      <c r="B8" s="4" t="s">
        <v>40</v>
      </c>
      <c r="C8" s="4" t="s">
        <v>41</v>
      </c>
      <c r="D8" s="4" t="s">
        <v>42</v>
      </c>
    </row>
    <row r="9" spans="1:6" x14ac:dyDescent="0.45">
      <c r="B9" s="4" t="s">
        <v>43</v>
      </c>
      <c r="C9" s="4" t="s">
        <v>44</v>
      </c>
      <c r="D9" s="4" t="s">
        <v>45</v>
      </c>
    </row>
    <row r="10" spans="1:6" x14ac:dyDescent="0.45">
      <c r="B10" s="4" t="s">
        <v>46</v>
      </c>
      <c r="C10" s="4" t="s">
        <v>47</v>
      </c>
      <c r="D10" s="4" t="s">
        <v>48</v>
      </c>
    </row>
    <row r="11" spans="1:6" x14ac:dyDescent="0.45">
      <c r="B11" s="4" t="s">
        <v>49</v>
      </c>
      <c r="C11" s="4" t="s">
        <v>50</v>
      </c>
      <c r="D11" s="4" t="s">
        <v>51</v>
      </c>
    </row>
    <row r="12" spans="1:6" x14ac:dyDescent="0.45">
      <c r="B12" s="4" t="s">
        <v>52</v>
      </c>
      <c r="C12" s="4" t="s">
        <v>53</v>
      </c>
      <c r="D12" s="4" t="s">
        <v>54</v>
      </c>
    </row>
    <row r="13" spans="1:6" x14ac:dyDescent="0.45">
      <c r="B13" s="4" t="s">
        <v>55</v>
      </c>
      <c r="C13" s="4" t="s">
        <v>56</v>
      </c>
      <c r="D13" s="4" t="s">
        <v>57</v>
      </c>
    </row>
    <row r="14" spans="1:6" x14ac:dyDescent="0.45">
      <c r="B14" s="4" t="s">
        <v>58</v>
      </c>
      <c r="C14" s="4" t="s">
        <v>59</v>
      </c>
      <c r="D14" s="4" t="s">
        <v>60</v>
      </c>
    </row>
    <row r="15" spans="1:6" x14ac:dyDescent="0.45">
      <c r="B15" s="4" t="s">
        <v>61</v>
      </c>
      <c r="C15" s="4" t="s">
        <v>62</v>
      </c>
      <c r="D15" s="4" t="s">
        <v>63</v>
      </c>
    </row>
    <row r="16" spans="1:6" x14ac:dyDescent="0.45">
      <c r="B16" s="4" t="s">
        <v>64</v>
      </c>
      <c r="C16" s="4" t="s">
        <v>65</v>
      </c>
      <c r="D16" s="4" t="s">
        <v>66</v>
      </c>
    </row>
    <row r="17" spans="2:4" ht="54" x14ac:dyDescent="0.45">
      <c r="B17" s="4" t="s">
        <v>67</v>
      </c>
      <c r="C17" s="4" t="s">
        <v>68</v>
      </c>
      <c r="D17" s="4" t="s">
        <v>69</v>
      </c>
    </row>
    <row r="18" spans="2:4" x14ac:dyDescent="0.45">
      <c r="B18" s="4" t="s">
        <v>70</v>
      </c>
      <c r="C18" s="4" t="s">
        <v>71</v>
      </c>
      <c r="D18" s="4" t="s">
        <v>72</v>
      </c>
    </row>
    <row r="19" spans="2:4" x14ac:dyDescent="0.45">
      <c r="B19" s="4" t="s">
        <v>73</v>
      </c>
      <c r="C19" s="4" t="s">
        <v>74</v>
      </c>
      <c r="D19" s="4" t="s">
        <v>75</v>
      </c>
    </row>
    <row r="20" spans="2:4" x14ac:dyDescent="0.45">
      <c r="B20" s="4" t="s">
        <v>76</v>
      </c>
      <c r="C20" s="4" t="s">
        <v>77</v>
      </c>
      <c r="D20" s="4" t="s">
        <v>78</v>
      </c>
    </row>
    <row r="21" spans="2:4" x14ac:dyDescent="0.45">
      <c r="B21" s="4" t="s">
        <v>79</v>
      </c>
      <c r="C21" s="4" t="s">
        <v>80</v>
      </c>
      <c r="D21" s="4" t="s">
        <v>81</v>
      </c>
    </row>
    <row r="22" spans="2:4" x14ac:dyDescent="0.45">
      <c r="B22" s="4" t="s">
        <v>82</v>
      </c>
      <c r="C22" s="4" t="s">
        <v>83</v>
      </c>
      <c r="D22" s="4" t="s">
        <v>84</v>
      </c>
    </row>
    <row r="23" spans="2:4" x14ac:dyDescent="0.45">
      <c r="B23" s="4" t="s">
        <v>85</v>
      </c>
      <c r="C23" s="4" t="s">
        <v>86</v>
      </c>
      <c r="D23" s="4" t="s">
        <v>87</v>
      </c>
    </row>
    <row r="24" spans="2:4" x14ac:dyDescent="0.45">
      <c r="B24" s="4" t="s">
        <v>88</v>
      </c>
      <c r="C24" s="4" t="s">
        <v>89</v>
      </c>
      <c r="D24" s="4" t="s">
        <v>90</v>
      </c>
    </row>
    <row r="25" spans="2:4" ht="36" x14ac:dyDescent="0.45">
      <c r="B25" s="4" t="s">
        <v>91</v>
      </c>
      <c r="C25" s="4" t="s">
        <v>92</v>
      </c>
      <c r="D25" s="4" t="s">
        <v>93</v>
      </c>
    </row>
    <row r="26" spans="2:4" x14ac:dyDescent="0.45">
      <c r="B26" s="4" t="s">
        <v>94</v>
      </c>
      <c r="C26" s="4" t="s">
        <v>95</v>
      </c>
    </row>
    <row r="27" spans="2:4" x14ac:dyDescent="0.45">
      <c r="B27" s="4" t="s">
        <v>96</v>
      </c>
      <c r="C27" s="4" t="s">
        <v>97</v>
      </c>
    </row>
    <row r="28" spans="2:4" x14ac:dyDescent="0.45">
      <c r="B28" s="4" t="s">
        <v>98</v>
      </c>
      <c r="C28" s="4" t="s">
        <v>99</v>
      </c>
    </row>
    <row r="29" spans="2:4" x14ac:dyDescent="0.45">
      <c r="B29" s="4" t="s">
        <v>100</v>
      </c>
      <c r="C29" s="4" t="s">
        <v>101</v>
      </c>
    </row>
    <row r="30" spans="2:4" ht="36" x14ac:dyDescent="0.45">
      <c r="B30" s="4" t="s">
        <v>102</v>
      </c>
      <c r="C30" s="4" t="s">
        <v>103</v>
      </c>
    </row>
    <row r="31" spans="2:4" x14ac:dyDescent="0.45">
      <c r="B31" s="4" t="s">
        <v>104</v>
      </c>
    </row>
    <row r="32" spans="2:4" x14ac:dyDescent="0.45">
      <c r="B32" s="4" t="s">
        <v>105</v>
      </c>
    </row>
    <row r="33" spans="2:2" x14ac:dyDescent="0.45">
      <c r="B33" s="4" t="s">
        <v>106</v>
      </c>
    </row>
    <row r="34" spans="2:2" x14ac:dyDescent="0.45">
      <c r="B34" s="4" t="s">
        <v>107</v>
      </c>
    </row>
    <row r="35" spans="2:2" x14ac:dyDescent="0.45">
      <c r="B35" s="4" t="s">
        <v>108</v>
      </c>
    </row>
    <row r="36" spans="2:2" x14ac:dyDescent="0.45">
      <c r="B36" s="4" t="s">
        <v>109</v>
      </c>
    </row>
    <row r="37" spans="2:2" x14ac:dyDescent="0.45">
      <c r="B37" s="4" t="s">
        <v>110</v>
      </c>
    </row>
    <row r="38" spans="2:2" x14ac:dyDescent="0.45">
      <c r="B38" s="4" t="s">
        <v>111</v>
      </c>
    </row>
    <row r="39" spans="2:2" x14ac:dyDescent="0.45">
      <c r="B39" s="4" t="s">
        <v>112</v>
      </c>
    </row>
    <row r="40" spans="2:2" x14ac:dyDescent="0.45">
      <c r="B40" s="4" t="s">
        <v>113</v>
      </c>
    </row>
    <row r="41" spans="2:2" x14ac:dyDescent="0.45">
      <c r="B41" s="4" t="s">
        <v>114</v>
      </c>
    </row>
    <row r="42" spans="2:2" x14ac:dyDescent="0.45">
      <c r="B42" s="4" t="s">
        <v>115</v>
      </c>
    </row>
    <row r="43" spans="2:2" x14ac:dyDescent="0.45">
      <c r="B43" s="4" t="s">
        <v>116</v>
      </c>
    </row>
    <row r="44" spans="2:2" x14ac:dyDescent="0.45">
      <c r="B44" s="4" t="s">
        <v>117</v>
      </c>
    </row>
    <row r="45" spans="2:2" x14ac:dyDescent="0.45">
      <c r="B45" s="4" t="s">
        <v>118</v>
      </c>
    </row>
    <row r="46" spans="2:2" x14ac:dyDescent="0.45">
      <c r="B46" s="4" t="s">
        <v>119</v>
      </c>
    </row>
    <row r="47" spans="2:2" x14ac:dyDescent="0.45">
      <c r="B47" s="4" t="s">
        <v>120</v>
      </c>
    </row>
    <row r="48" spans="2:2" x14ac:dyDescent="0.45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500c7e0-a8b4-4cc7-a7aa-d9d65591dd5a"/>
    <ds:schemaRef ds:uri="http://schemas.microsoft.com/office/infopath/2007/PartnerControls"/>
    <ds:schemaRef ds:uri="85e6e18b-26c1-4122-9e79-e6c53ac26d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 浩美</dc:creator>
  <cp:lastModifiedBy>正治 姫嶋</cp:lastModifiedBy>
  <dcterms:created xsi:type="dcterms:W3CDTF">2025-04-03T07:01:31Z</dcterms:created>
  <dcterms:modified xsi:type="dcterms:W3CDTF">2025-04-03T07:34:23Z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